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/>
  </bookViews>
  <sheets>
    <sheet name="среднегодовая 2022" sheetId="3" r:id="rId1"/>
    <sheet name="среднегодовая по инообластным" sheetId="4" r:id="rId2"/>
  </sheets>
  <definedNames>
    <definedName name="_xlnm.Print_Area" localSheetId="0">'среднегодовая 2022'!$A$1:$E$44</definedName>
  </definedNames>
  <calcPr calcId="144525"/>
</workbook>
</file>

<file path=xl/calcChain.xml><?xml version="1.0" encoding="utf-8"?>
<calcChain xmlns="http://schemas.openxmlformats.org/spreadsheetml/2006/main">
  <c r="D30" i="4" l="1"/>
  <c r="D10" i="3" l="1"/>
  <c r="C10" i="3"/>
  <c r="D31" i="3" l="1"/>
  <c r="D35" i="4" l="1"/>
  <c r="D11" i="4"/>
  <c r="D40" i="4"/>
  <c r="C43" i="4" l="1"/>
  <c r="D41" i="3" l="1"/>
  <c r="D36" i="3" l="1"/>
  <c r="C44" i="3" s="1"/>
</calcChain>
</file>

<file path=xl/sharedStrings.xml><?xml version="1.0" encoding="utf-8"?>
<sst xmlns="http://schemas.openxmlformats.org/spreadsheetml/2006/main" count="84" uniqueCount="37">
  <si>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</si>
  <si>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</si>
  <si>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</si>
  <si>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</si>
  <si>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</si>
  <si>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</si>
  <si>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</si>
  <si>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</si>
  <si>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</si>
  <si>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</si>
  <si>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</si>
  <si>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</si>
  <si>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</si>
  <si>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</si>
  <si>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</si>
  <si>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</si>
  <si>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</si>
  <si>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</si>
  <si>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</si>
  <si>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</si>
  <si>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</si>
  <si>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</si>
  <si>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</si>
  <si>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</si>
  <si>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</si>
  <si>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t>НМП в ФАПах</t>
  </si>
  <si>
    <t>Приложение № ___</t>
  </si>
  <si>
    <t>Приложение №_____</t>
  </si>
  <si>
    <t>от "____" _____________ 2017 г. №_____</t>
  </si>
  <si>
    <t>Неотложная мед. помощь</t>
  </si>
  <si>
    <t>Углубленная диспансеризация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</si>
  <si>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</si>
  <si>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от "____" октября 2022 г. № ____</t>
  </si>
  <si>
    <t>5 618/ 21 009 (УЕТ)</t>
  </si>
  <si>
    <t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2022 года (с 01.10.2022)</t>
  </si>
  <si>
    <t>77/ 333 (УЕТ)</t>
  </si>
  <si>
    <t>Финанисрование по распоряжению Правительства РФ от 28.01.2022  № 109-р (по подушевому нормативу финансированию на обращения)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</si>
</sst>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2" xfId="0" applyNumberFormat="1" applyFont="1" applyBorder="1"/>
    <xf numFmtId="0" fontId="7" fillId="0" borderId="1" xfId="0" applyFont="1" applyFill="1" applyBorder="1" applyAlignment="1">
      <alignment vertical="center" wrapText="1"/>
    </xf>
    <xf numFmtId="0" fontId="10" fillId="0" borderId="0" xfId="0" applyFont="1"/>
    <xf numFmtId="167" fontId="7" fillId="0" borderId="9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/>
    </xf>
    <xf numFmtId="0" fontId="11" fillId="0" borderId="0" xfId="0" applyFont="1" applyFill="1"/>
    <xf numFmtId="0" fontId="11" fillId="0" borderId="0" xfId="0" applyFont="1"/>
    <xf numFmtId="166" fontId="7" fillId="0" borderId="4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3" fontId="7" fillId="0" borderId="1" xfId="0" applyNumberFormat="1" applyFont="1" applyBorder="1"/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3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8"/>
      <c r="D1" s="44" t="s">
        <v>26</v>
      </c>
      <c r="E1" s="44"/>
    </row>
    <row r="2" spans="1:13" x14ac:dyDescent="0.25">
      <c r="C2" s="44" t="s">
        <v>7</v>
      </c>
      <c r="D2" s="44"/>
      <c r="E2" s="44"/>
    </row>
    <row r="3" spans="1:13" x14ac:dyDescent="0.25">
      <c r="C3" s="44" t="s">
        <v>32</v>
      </c>
      <c r="D3" s="44"/>
      <c r="E3" s="44"/>
    </row>
    <row r="4" spans="1:13" ht="6.75" customHeight="1" x14ac:dyDescent="0.25">
      <c r="C4" s="39"/>
      <c r="D4" s="39"/>
      <c r="E4" s="39"/>
    </row>
    <row r="5" spans="1:13" ht="65.25" customHeight="1" x14ac:dyDescent="0.25">
      <c r="A5" s="45" t="s">
        <v>31</v>
      </c>
      <c r="B5" s="45"/>
      <c r="C5" s="45"/>
      <c r="D5" s="45"/>
      <c r="E5" s="45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20">
        <v>846</v>
      </c>
      <c r="D9" s="13">
        <v>22441174</v>
      </c>
    </row>
    <row r="10" spans="1:13" ht="15.75" x14ac:dyDescent="0.25">
      <c r="B10" s="2" t="s">
        <v>0</v>
      </c>
      <c r="C10" s="37">
        <f>C9</f>
        <v>846</v>
      </c>
      <c r="D10" s="16">
        <f>D9</f>
        <v>22441174</v>
      </c>
    </row>
    <row r="12" spans="1:13" ht="28.5" x14ac:dyDescent="0.25">
      <c r="B12" s="6" t="s">
        <v>1</v>
      </c>
      <c r="C12" s="6" t="s">
        <v>17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15.75" x14ac:dyDescent="0.25">
      <c r="B14" s="3" t="s">
        <v>13</v>
      </c>
      <c r="C14" s="25">
        <v>35409</v>
      </c>
      <c r="D14" s="18">
        <v>32851037</v>
      </c>
    </row>
    <row r="15" spans="1:13" s="24" customFormat="1" ht="15.75" x14ac:dyDescent="0.25">
      <c r="B15" s="3" t="s">
        <v>14</v>
      </c>
      <c r="C15" s="25">
        <v>9322</v>
      </c>
      <c r="D15" s="18">
        <v>12628271</v>
      </c>
    </row>
    <row r="16" spans="1:13" s="24" customFormat="1" ht="66.75" customHeight="1" x14ac:dyDescent="0.25">
      <c r="B16" s="26" t="s">
        <v>36</v>
      </c>
      <c r="C16" s="25">
        <v>110</v>
      </c>
      <c r="D16" s="41">
        <v>844880</v>
      </c>
    </row>
    <row r="17" spans="2:4" s="24" customFormat="1" ht="31.5" x14ac:dyDescent="0.25">
      <c r="B17" s="26" t="s">
        <v>16</v>
      </c>
      <c r="C17" s="25">
        <v>4713</v>
      </c>
      <c r="D17" s="52">
        <v>4236360</v>
      </c>
    </row>
    <row r="18" spans="2:4" s="24" customFormat="1" ht="32.25" customHeight="1" x14ac:dyDescent="0.25">
      <c r="B18" s="26" t="s">
        <v>18</v>
      </c>
      <c r="C18" s="25">
        <v>1126</v>
      </c>
      <c r="D18" s="53"/>
    </row>
    <row r="19" spans="2:4" s="24" customFormat="1" ht="15.75" x14ac:dyDescent="0.25">
      <c r="B19" s="26" t="s">
        <v>25</v>
      </c>
      <c r="C19" s="25">
        <v>577</v>
      </c>
      <c r="D19" s="54"/>
    </row>
    <row r="20" spans="2:4" ht="15.75" x14ac:dyDescent="0.25">
      <c r="B20" s="3" t="s">
        <v>11</v>
      </c>
      <c r="C20" s="25">
        <v>90</v>
      </c>
      <c r="D20" s="18">
        <v>11528998</v>
      </c>
    </row>
    <row r="21" spans="2:4" s="24" customFormat="1" ht="15.75" x14ac:dyDescent="0.25">
      <c r="B21" s="3" t="s">
        <v>30</v>
      </c>
      <c r="C21" s="25">
        <v>79</v>
      </c>
      <c r="D21" s="18">
        <v>111675</v>
      </c>
    </row>
    <row r="22" spans="2:4" s="24" customFormat="1" ht="15.75" x14ac:dyDescent="0.25">
      <c r="B22" s="3" t="s">
        <v>10</v>
      </c>
      <c r="C22" s="25">
        <v>594</v>
      </c>
      <c r="D22" s="18">
        <v>11088947</v>
      </c>
    </row>
    <row r="23" spans="2:4" s="24" customFormat="1" ht="15.75" x14ac:dyDescent="0.25">
      <c r="B23" s="3" t="s">
        <v>6</v>
      </c>
      <c r="C23" s="25">
        <v>5951</v>
      </c>
      <c r="D23" s="18">
        <v>6227912</v>
      </c>
    </row>
    <row r="24" spans="2:4" s="24" customFormat="1" ht="31.5" x14ac:dyDescent="0.25">
      <c r="B24" s="26" t="s">
        <v>15</v>
      </c>
      <c r="C24" s="25" t="s">
        <v>33</v>
      </c>
      <c r="D24" s="18">
        <v>5047867</v>
      </c>
    </row>
    <row r="25" spans="2:4" ht="31.5" x14ac:dyDescent="0.25">
      <c r="B25" s="26" t="s">
        <v>22</v>
      </c>
      <c r="C25" s="25">
        <v>1067</v>
      </c>
      <c r="D25" s="18">
        <v>116273</v>
      </c>
    </row>
    <row r="26" spans="2:4" s="24" customFormat="1" ht="31.5" x14ac:dyDescent="0.25">
      <c r="B26" s="26" t="s">
        <v>23</v>
      </c>
      <c r="C26" s="25">
        <v>0</v>
      </c>
      <c r="D26" s="18">
        <v>0</v>
      </c>
    </row>
    <row r="27" spans="2:4" ht="15.75" x14ac:dyDescent="0.25">
      <c r="B27" s="23" t="s">
        <v>12</v>
      </c>
      <c r="C27" s="25">
        <v>1409</v>
      </c>
      <c r="D27" s="19">
        <v>200628</v>
      </c>
    </row>
    <row r="28" spans="2:4" ht="31.5" x14ac:dyDescent="0.25">
      <c r="B28" s="23" t="s">
        <v>19</v>
      </c>
      <c r="C28" s="25">
        <v>104</v>
      </c>
      <c r="D28" s="22">
        <v>95784</v>
      </c>
    </row>
    <row r="29" spans="2:4" s="24" customFormat="1" ht="31.5" x14ac:dyDescent="0.25">
      <c r="B29" s="34" t="s">
        <v>24</v>
      </c>
      <c r="C29" s="36">
        <v>261</v>
      </c>
      <c r="D29" s="22">
        <v>209246</v>
      </c>
    </row>
    <row r="30" spans="2:4" s="24" customFormat="1" ht="15.75" x14ac:dyDescent="0.25">
      <c r="B30" s="27" t="s">
        <v>9</v>
      </c>
      <c r="C30" s="25">
        <v>80</v>
      </c>
      <c r="D30" s="22">
        <v>35652</v>
      </c>
    </row>
    <row r="31" spans="2:4" ht="15.75" x14ac:dyDescent="0.25">
      <c r="B31" s="2" t="s">
        <v>0</v>
      </c>
      <c r="C31" s="11"/>
      <c r="D31" s="16">
        <f>SUM(D14:D30)</f>
        <v>85223530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7">
        <v>195</v>
      </c>
      <c r="D35" s="13">
        <v>3069120</v>
      </c>
    </row>
    <row r="36" spans="2:5" ht="15.75" x14ac:dyDescent="0.25">
      <c r="B36" s="2" t="s">
        <v>0</v>
      </c>
      <c r="C36" s="11"/>
      <c r="D36" s="15">
        <f>D35</f>
        <v>3069120</v>
      </c>
    </row>
    <row r="37" spans="2:5" ht="15.75" x14ac:dyDescent="0.25">
      <c r="B37" s="4"/>
      <c r="C37" s="12"/>
      <c r="D37" s="12"/>
    </row>
    <row r="38" spans="2:5" s="24" customFormat="1" ht="15.75" x14ac:dyDescent="0.25">
      <c r="B38" s="5" t="s">
        <v>20</v>
      </c>
      <c r="C38" s="28" t="s">
        <v>21</v>
      </c>
      <c r="D38" s="28" t="s">
        <v>2</v>
      </c>
    </row>
    <row r="39" spans="2:5" s="24" customFormat="1" ht="15.75" x14ac:dyDescent="0.25">
      <c r="B39" s="5">
        <v>1</v>
      </c>
      <c r="C39" s="28">
        <v>2</v>
      </c>
      <c r="D39" s="28">
        <v>3</v>
      </c>
    </row>
    <row r="40" spans="2:5" s="24" customFormat="1" ht="15.75" x14ac:dyDescent="0.25">
      <c r="B40" s="29" t="s">
        <v>20</v>
      </c>
      <c r="C40" s="30">
        <v>1013</v>
      </c>
      <c r="D40" s="13">
        <v>3922675</v>
      </c>
    </row>
    <row r="41" spans="2:5" ht="15.75" x14ac:dyDescent="0.25">
      <c r="B41" s="2" t="s">
        <v>0</v>
      </c>
      <c r="C41" s="11"/>
      <c r="D41" s="15">
        <f>D40</f>
        <v>3922675</v>
      </c>
    </row>
    <row r="42" spans="2:5" s="24" customFormat="1" ht="8.25" customHeight="1" thickBot="1" x14ac:dyDescent="0.3">
      <c r="B42" s="4"/>
      <c r="C42" s="32"/>
      <c r="D42" s="33"/>
    </row>
    <row r="43" spans="2:5" ht="15.75" x14ac:dyDescent="0.25">
      <c r="B43" s="46" t="s">
        <v>4</v>
      </c>
      <c r="C43" s="48" t="s">
        <v>2</v>
      </c>
      <c r="D43" s="49"/>
      <c r="E43" s="9"/>
    </row>
    <row r="44" spans="2:5" ht="16.5" thickBot="1" x14ac:dyDescent="0.3">
      <c r="B44" s="47"/>
      <c r="C44" s="50">
        <f>D10+D31+D36+D41</f>
        <v>114656499</v>
      </c>
      <c r="D44" s="51"/>
      <c r="E44" s="21"/>
    </row>
  </sheetData>
  <mergeCells count="8">
    <mergeCell ref="D1:E1"/>
    <mergeCell ref="C2:E2"/>
    <mergeCell ref="A5:E5"/>
    <mergeCell ref="B43:B44"/>
    <mergeCell ref="C43:D43"/>
    <mergeCell ref="C44:D44"/>
    <mergeCell ref="D17:D19"/>
    <mergeCell ref="C3:E3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opLeftCell="A19" workbookViewId="0">
      <selection activeCell="C34" sqref="C34"/>
    </sheetView>
  </sheetViews>
  <sheetFormatPr defaultRowHeight="15" x14ac:dyDescent="0.25"/>
  <cols>
    <col min="1" max="1" width="11.5703125" style="24" customWidth="1"/>
    <col min="2" max="2" width="34.7109375" style="24" customWidth="1"/>
    <col min="3" max="3" width="18.7109375" style="24" customWidth="1"/>
    <col min="4" max="4" width="27.42578125" style="24" customWidth="1"/>
    <col min="5" max="5" width="10.85546875" style="24" bestFit="1" customWidth="1"/>
    <col min="6" max="16384" width="9.140625" style="24"/>
  </cols>
  <sheetData>
    <row r="1" spans="1:13" x14ac:dyDescent="0.25">
      <c r="C1" s="35"/>
      <c r="D1" s="55" t="s">
        <v>27</v>
      </c>
      <c r="E1" s="55"/>
    </row>
    <row r="2" spans="1:13" x14ac:dyDescent="0.25">
      <c r="C2" s="55" t="s">
        <v>7</v>
      </c>
      <c r="D2" s="55"/>
      <c r="E2" s="55"/>
    </row>
    <row r="3" spans="1:13" x14ac:dyDescent="0.25">
      <c r="C3" s="55" t="s">
        <v>28</v>
      </c>
      <c r="D3" s="55"/>
      <c r="E3" s="55"/>
    </row>
    <row r="5" spans="1:13" ht="56.25" customHeight="1" x14ac:dyDescent="0.25">
      <c r="A5" s="45" t="s">
        <v>34</v>
      </c>
      <c r="B5" s="45"/>
      <c r="C5" s="45"/>
      <c r="D5" s="45"/>
      <c r="E5" s="4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23</v>
      </c>
      <c r="D10" s="13">
        <v>601352</v>
      </c>
    </row>
    <row r="11" spans="1:13" ht="15.75" x14ac:dyDescent="0.25">
      <c r="B11" s="2" t="s">
        <v>0</v>
      </c>
      <c r="C11" s="11"/>
      <c r="D11" s="16">
        <f>D10</f>
        <v>601352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728</v>
      </c>
      <c r="D15" s="18">
        <v>339324</v>
      </c>
    </row>
    <row r="16" spans="1:13" ht="15.75" x14ac:dyDescent="0.25">
      <c r="B16" s="3" t="s">
        <v>14</v>
      </c>
      <c r="C16" s="25">
        <v>235</v>
      </c>
      <c r="D16" s="18">
        <v>223503</v>
      </c>
    </row>
    <row r="17" spans="2:4" ht="31.5" x14ac:dyDescent="0.25">
      <c r="B17" s="26" t="s">
        <v>16</v>
      </c>
      <c r="C17" s="25">
        <v>52</v>
      </c>
      <c r="D17" s="52">
        <v>34365</v>
      </c>
    </row>
    <row r="18" spans="2:4" ht="31.5" x14ac:dyDescent="0.25">
      <c r="B18" s="26" t="s">
        <v>18</v>
      </c>
      <c r="C18" s="25">
        <v>8</v>
      </c>
      <c r="D18" s="53"/>
    </row>
    <row r="19" spans="2:4" ht="15.75" x14ac:dyDescent="0.25">
      <c r="B19" s="26" t="s">
        <v>25</v>
      </c>
      <c r="C19" s="25">
        <v>5</v>
      </c>
      <c r="D19" s="54"/>
    </row>
    <row r="20" spans="2:4" ht="15.75" x14ac:dyDescent="0.25">
      <c r="B20" s="3" t="s">
        <v>11</v>
      </c>
      <c r="C20" s="25">
        <v>3</v>
      </c>
      <c r="D20" s="40">
        <v>7934</v>
      </c>
    </row>
    <row r="21" spans="2:4" ht="15.75" x14ac:dyDescent="0.25">
      <c r="B21" s="3" t="s">
        <v>30</v>
      </c>
      <c r="C21" s="25">
        <v>2</v>
      </c>
      <c r="D21" s="40">
        <v>2502</v>
      </c>
    </row>
    <row r="22" spans="2:4" ht="15.75" x14ac:dyDescent="0.25">
      <c r="B22" s="3" t="s">
        <v>10</v>
      </c>
      <c r="C22" s="25">
        <v>8</v>
      </c>
      <c r="D22" s="40">
        <v>11325</v>
      </c>
    </row>
    <row r="23" spans="2:4" ht="31.5" x14ac:dyDescent="0.25">
      <c r="B23" s="23" t="s">
        <v>15</v>
      </c>
      <c r="C23" s="14" t="s">
        <v>35</v>
      </c>
      <c r="D23" s="19">
        <v>80084</v>
      </c>
    </row>
    <row r="24" spans="2:4" ht="15.75" x14ac:dyDescent="0.25">
      <c r="B24" s="23" t="s">
        <v>29</v>
      </c>
      <c r="C24" s="25">
        <v>120</v>
      </c>
      <c r="D24" s="22">
        <v>125541</v>
      </c>
    </row>
    <row r="25" spans="2:4" ht="31.5" x14ac:dyDescent="0.25">
      <c r="B25" s="26" t="s">
        <v>22</v>
      </c>
      <c r="C25" s="25">
        <v>21</v>
      </c>
      <c r="D25" s="22">
        <v>2324</v>
      </c>
    </row>
    <row r="26" spans="2:4" ht="15.75" x14ac:dyDescent="0.25">
      <c r="B26" s="23" t="s">
        <v>12</v>
      </c>
      <c r="C26" s="25"/>
      <c r="D26" s="22"/>
    </row>
    <row r="27" spans="2:4" ht="31.5" x14ac:dyDescent="0.25">
      <c r="B27" s="23" t="s">
        <v>19</v>
      </c>
      <c r="C27" s="25">
        <v>40</v>
      </c>
      <c r="D27" s="22">
        <v>5696</v>
      </c>
    </row>
    <row r="28" spans="2:4" ht="31.5" x14ac:dyDescent="0.25">
      <c r="B28" s="34" t="s">
        <v>24</v>
      </c>
      <c r="C28" s="25"/>
      <c r="D28" s="22"/>
    </row>
    <row r="29" spans="2:4" ht="15.75" x14ac:dyDescent="0.25">
      <c r="B29" s="27" t="s">
        <v>9</v>
      </c>
      <c r="C29" s="25">
        <v>7</v>
      </c>
      <c r="D29" s="22">
        <v>5340</v>
      </c>
    </row>
    <row r="30" spans="2:4" ht="15.75" x14ac:dyDescent="0.25">
      <c r="B30" s="2" t="s">
        <v>0</v>
      </c>
      <c r="C30" s="11"/>
      <c r="D30" s="16">
        <f>SUM(D15:D29)</f>
        <v>837938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7">
        <v>3</v>
      </c>
      <c r="D34" s="13">
        <v>23481</v>
      </c>
    </row>
    <row r="35" spans="2:5" ht="15.75" x14ac:dyDescent="0.25">
      <c r="B35" s="2" t="s">
        <v>0</v>
      </c>
      <c r="C35" s="11"/>
      <c r="D35" s="15">
        <f>D34</f>
        <v>23481</v>
      </c>
    </row>
    <row r="36" spans="2:5" ht="15.75" x14ac:dyDescent="0.25">
      <c r="B36" s="4"/>
      <c r="C36" s="12"/>
      <c r="D36" s="12"/>
    </row>
    <row r="37" spans="2:5" ht="15.75" x14ac:dyDescent="0.25">
      <c r="B37" s="5" t="s">
        <v>20</v>
      </c>
      <c r="C37" s="28" t="s">
        <v>21</v>
      </c>
      <c r="D37" s="28" t="s">
        <v>2</v>
      </c>
    </row>
    <row r="38" spans="2:5" ht="15.75" x14ac:dyDescent="0.25">
      <c r="B38" s="5">
        <v>1</v>
      </c>
      <c r="C38" s="28">
        <v>2</v>
      </c>
      <c r="D38" s="28">
        <v>3</v>
      </c>
    </row>
    <row r="39" spans="2:5" ht="15.75" x14ac:dyDescent="0.25">
      <c r="B39" s="29" t="s">
        <v>20</v>
      </c>
      <c r="C39" s="42">
        <v>23</v>
      </c>
      <c r="D39" s="43">
        <v>90000</v>
      </c>
    </row>
    <row r="40" spans="2:5" ht="15.75" x14ac:dyDescent="0.25">
      <c r="B40" s="2" t="s">
        <v>0</v>
      </c>
      <c r="C40" s="11"/>
      <c r="D40" s="31">
        <f>D39</f>
        <v>90000</v>
      </c>
    </row>
    <row r="41" spans="2:5" ht="15.75" thickBot="1" x14ac:dyDescent="0.3"/>
    <row r="42" spans="2:5" ht="15.75" x14ac:dyDescent="0.25">
      <c r="B42" s="46" t="s">
        <v>4</v>
      </c>
      <c r="C42" s="48" t="s">
        <v>2</v>
      </c>
      <c r="D42" s="49"/>
      <c r="E42" s="9"/>
    </row>
    <row r="43" spans="2:5" ht="16.5" thickBot="1" x14ac:dyDescent="0.3">
      <c r="B43" s="47"/>
      <c r="C43" s="50">
        <f>D11+D30+D35+D40</f>
        <v>1552771</v>
      </c>
      <c r="D43" s="51"/>
      <c r="E43" s="21"/>
    </row>
  </sheetData>
  <mergeCells count="8">
    <mergeCell ref="D1:E1"/>
    <mergeCell ref="C2:E2"/>
    <mergeCell ref="C3:E3"/>
    <mergeCell ref="A5:E5"/>
    <mergeCell ref="B42:B43"/>
    <mergeCell ref="C42:D42"/>
    <mergeCell ref="C43:D43"/>
    <mergeCell ref="D17:D19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среднегодовая по инообластным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2022-10-26T05:37:31Z</cp:lastPrinted>
  <dcterms:created xsi:type="dcterms:W3CDTF">2013-02-07T03:49:39Z</dcterms:created>
  <dcterms:modified xsi:type="dcterms:W3CDTF">2022-10-26T05:37:35Z</dcterms:modified>
</cp:coreProperties>
</file>